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ciones" sheetId="1" r:id="rId1"/>
    <sheet name="Cuotas" sheetId="2" r:id="rId2"/>
    <sheet name="Depósitos" sheetId="3" r:id="rId3"/>
  </sheets>
  <definedNames>
    <definedName name="_xlnm._FilterDatabase" localSheetId="1">'Cuotas'!A1:R25</definedName>
    <definedName name="_xlnm._FilterDatabase" localSheetId="2">'Depósitos'!A1:G44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<sst xmlns="http://schemas.openxmlformats.org/spreadsheetml/2006/main" count="56" uniqueCount="44">
  <si>
    <t>Paso</t>
  </si>
  <si>
    <t>Qué hacer</t>
  </si>
  <si>
    <t>En Cuotas, escribe una fila por unidad: número de unidad, residente y cuota mensual.</t>
  </si>
  <si>
    <t>Cada mes, anota en la columna del mes el monto que pagó cada unidad (vacío si no pagó).</t>
  </si>
  <si>
    <t>En Depósitos, copia cada depósito del estado de cuenta con su referencia y la unidad a la que corresponde.</t>
  </si>
  <si>
    <t>Cambia el mes de corte (celda B7) para que el saldo pendiente se calcule hasta ese mes.</t>
  </si>
  <si>
    <t>Mes de corte</t>
  </si>
  <si>
    <t>Número de mes (1 = enero). Las fórmulas de Cuotas lo usan para calcular lo esperado a la fecha.</t>
  </si>
  <si>
    <t>Unidad</t>
  </si>
  <si>
    <t>Residente</t>
  </si>
  <si>
    <t>Cuota mensual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</si>
  <si>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</si>
  <si>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</si>
  <si>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</si>
  <si>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</si>
  <si>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</si>
  <si>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</si>
  <si>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</si>
  <si>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</si>
  <si>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</si>
  <si>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</si>
  <si>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</si>
  <si>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</si>
  <si>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pagado</t>
  </si>
  <si>
    <t>Esperado a la fecha</t>
  </si>
  <si>
    <t>Saldo pendiente</t>
  </si>
  <si>
    <t>101</t>
  </si>
  <si>
    <t>Residente A</t>
  </si>
  <si>
    <t>102</t>
  </si>
  <si>
    <t>Residente B</t>
  </si>
  <si>
    <t>201</t>
  </si>
  <si>
    <t>Residente C</t>
  </si>
  <si>
    <t>202</t>
  </si>
  <si>
    <t>Residente D</t>
  </si>
  <si>
    <t>Total</t>
  </si>
  <si>
    <t>Fecha</t>
  </si>
  <si>
    <t>Monto</t>
  </si>
  <si>
    <t>Referencia</t>
  </si>
  <si>
    <t>Ordenante</t>
  </si>
  <si>
    <t>Mes que paga</t>
  </si>
  <si>
    <t>Notas</t>
  </si>
  <si>
    <t>DEPTO 101 ENERO</t>
  </si>
  <si>
    <t>102 FEB Y MAR</t>
  </si>
  <si>
    <t>Pagó febrero y marzo juntos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</si>
</sst>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4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cols>
    <col min="1" max="1" width="16.83203125" customWidth="1"/>
    <col min="2" max="2" width="90.83203125" customWidth="1"/>
  </cols>
  <sheetData>
    <row r="1">
      <c r="A1" t="s">
        <v>0</v>
      </c>
      <c r="B1" t="s">
        <v>1</v>
      </c>
    </row>
    <row r="2">
      <c r="A2">
        <v>1</v>
      </c>
      <c r="B2" t="s">
        <v>2</v>
      </c>
    </row>
    <row r="3">
      <c r="A3">
        <v>2</v>
      </c>
      <c r="B3" t="s">
        <v>3</v>
      </c>
    </row>
    <row r="4">
      <c r="A4">
        <v>3</v>
      </c>
      <c r="B4" t="s">
        <v>4</v>
      </c>
    </row>
    <row r="5">
      <c r="A5">
        <v>4</v>
      </c>
      <c r="B5" t="s">
        <v>5</v>
      </c>
    </row>
    <row r="7">
      <c r="A7" t="s">
        <v>6</v>
      </c>
      <c r="B7">
        <v>3</v>
      </c>
    </row>
    <row r="8">
      <c r="B8" t="s">
        <v>7</v>
      </c>
    </row>
  </sheetData>
  <ignoredErrors>
    <ignoredError numberStoredAsText="1" sqref="A1:B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cols>
    <col min="1" max="1" width="10.83203125" customWidth="1"/>
    <col min="2" max="2" width="24.83203125" customWidth="1"/>
    <col min="3" max="3" width="14.83203125" customWidth="1"/>
    <col min="4" max="4" width="11.83203125" customWidth="1"/>
    <col min="5" max="5" width="11.83203125" customWidth="1"/>
    <col min="6" max="6" width="11.83203125" customWidth="1"/>
    <col min="7" max="7" width="11.83203125" customWidth="1"/>
    <col min="8" max="8" width="11.83203125" customWidth="1"/>
    <col min="9" max="9" width="11.83203125" customWidth="1"/>
    <col min="10" max="10" width="11.83203125" customWidth="1"/>
    <col min="11" max="11" width="11.83203125" customWidth="1"/>
    <col min="12" max="12" width="11.83203125" customWidth="1"/>
    <col min="13" max="13" width="11.83203125" customWidth="1"/>
    <col min="14" max="14" width="11.83203125" customWidth="1"/>
    <col min="15" max="15" width="11.83203125" customWidth="1"/>
    <col min="16" max="16" width="14.83203125" customWidth="1"/>
    <col min="17" max="17" width="18.83203125" customWidth="1"/>
    <col min="18" max="18" width="16.83203125" customWidth="1"/>
  </cols>
  <sheetData>
    <row r="1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</row>
    <row r="2">
      <c r="A2" t="s">
        <v>26</v>
      </c>
      <c r="B2" t="s">
        <v>27</v>
      </c>
      <c r="C2" s="1">
        <v>1500</v>
      </c>
      <c r="D2" s="1">
        <v>1500</v>
      </c>
      <c r="E2" s="1">
        <v>1500</v>
      </c>
      <c r="F2" s="1">
        <v>1500</v>
      </c>
      <c r="P2" s="1">
        <f>SUM(D2:O2)</f>
      </c>
      <c r="Q2" s="1">
        <f>C2*Instrucciones!$B$7</f>
      </c>
      <c r="R2" s="1">
        <f>MAX(0,Q2-P2)</f>
      </c>
    </row>
    <row r="3">
      <c r="A3" t="s">
        <v>28</v>
      </c>
      <c r="B3" t="s">
        <v>29</v>
      </c>
      <c r="C3" s="1">
        <v>1500</v>
      </c>
      <c r="D3" s="1">
        <v>1500</v>
      </c>
      <c r="E3" s="1">
        <v>3000</v>
      </c>
      <c r="P3" s="1">
        <f>SUM(D3:O3)</f>
      </c>
      <c r="Q3" s="1">
        <f>C3*Instrucciones!$B$7</f>
      </c>
      <c r="R3" s="1">
        <f>MAX(0,Q3-P3)</f>
      </c>
    </row>
    <row r="4">
      <c r="A4" t="s">
        <v>30</v>
      </c>
      <c r="B4" t="s">
        <v>31</v>
      </c>
      <c r="C4" s="1">
        <v>1800</v>
      </c>
      <c r="D4" s="1">
        <v>1800</v>
      </c>
      <c r="F4" s="1">
        <v>1800</v>
      </c>
      <c r="P4" s="1">
        <f>SUM(D4:O4)</f>
      </c>
      <c r="Q4" s="1">
        <f>C4*Instrucciones!$B$7</f>
      </c>
      <c r="R4" s="1">
        <f>MAX(0,Q4-P4)</f>
      </c>
    </row>
    <row r="5">
      <c r="A5" t="s">
        <v>32</v>
      </c>
      <c r="B5" t="s">
        <v>33</v>
      </c>
      <c r="C5" s="1">
        <v>1800</v>
      </c>
      <c r="D5" s="1">
        <v>1800</v>
      </c>
      <c r="E5" s="1">
        <v>1800</v>
      </c>
      <c r="F5" s="1">
        <v>900</v>
      </c>
      <c r="P5" s="1">
        <f>SUM(D5:O5)</f>
      </c>
      <c r="Q5" s="1">
        <f>C5*Instrucciones!$B$7</f>
      </c>
      <c r="R5" s="1">
        <f>MAX(0,Q5-P5)</f>
      </c>
    </row>
    <row r="6">
      <c r="P6" s="1">
        <f>IF($A6="","",SUM(D6:O6))</f>
      </c>
      <c r="Q6" s="1">
        <f>IF($A6="","",C6*Instrucciones!$B$7)</f>
      </c>
      <c r="R6" s="1">
        <f>IF($A6="","",MAX(0,Q6-P6))</f>
      </c>
    </row>
    <row r="7">
      <c r="P7" s="1">
        <f>IF($A7="","",SUM(D7:O7))</f>
      </c>
      <c r="Q7" s="1">
        <f>IF($A7="","",C7*Instrucciones!$B$7)</f>
      </c>
      <c r="R7" s="1">
        <f>IF($A7="","",MAX(0,Q7-P7))</f>
      </c>
    </row>
    <row r="8">
      <c r="P8" s="1">
        <f>IF($A8="","",SUM(D8:O8))</f>
      </c>
      <c r="Q8" s="1">
        <f>IF($A8="","",C8*Instrucciones!$B$7)</f>
      </c>
      <c r="R8" s="1">
        <f>IF($A8="","",MAX(0,Q8-P8))</f>
      </c>
    </row>
    <row r="9">
      <c r="P9" s="1">
        <f>IF($A9="","",SUM(D9:O9))</f>
      </c>
      <c r="Q9" s="1">
        <f>IF($A9="","",C9*Instrucciones!$B$7)</f>
      </c>
      <c r="R9" s="1">
        <f>IF($A9="","",MAX(0,Q9-P9))</f>
      </c>
    </row>
    <row r="10">
      <c r="P10" s="1">
        <f>IF($A10="","",SUM(D10:O10))</f>
      </c>
      <c r="Q10" s="1">
        <f>IF($A10="","",C10*Instrucciones!$B$7)</f>
      </c>
      <c r="R10" s="1">
        <f>IF($A10="","",MAX(0,Q10-P10))</f>
      </c>
    </row>
    <row r="11">
      <c r="P11" s="1">
        <f>IF($A11="","",SUM(D11:O11))</f>
      </c>
      <c r="Q11" s="1">
        <f>IF($A11="","",C11*Instrucciones!$B$7)</f>
      </c>
      <c r="R11" s="1">
        <f>IF($A11="","",MAX(0,Q11-P11))</f>
      </c>
    </row>
    <row r="12">
      <c r="P12" s="1">
        <f>IF($A12="","",SUM(D12:O12))</f>
      </c>
      <c r="Q12" s="1">
        <f>IF($A12="","",C12*Instrucciones!$B$7)</f>
      </c>
      <c r="R12" s="1">
        <f>IF($A12="","",MAX(0,Q12-P12))</f>
      </c>
    </row>
    <row r="13">
      <c r="P13" s="1">
        <f>IF($A13="","",SUM(D13:O13))</f>
      </c>
      <c r="Q13" s="1">
        <f>IF($A13="","",C13*Instrucciones!$B$7)</f>
      </c>
      <c r="R13" s="1">
        <f>IF($A13="","",MAX(0,Q13-P13))</f>
      </c>
    </row>
    <row r="14">
      <c r="P14" s="1">
        <f>IF($A14="","",SUM(D14:O14))</f>
      </c>
      <c r="Q14" s="1">
        <f>IF($A14="","",C14*Instrucciones!$B$7)</f>
      </c>
      <c r="R14" s="1">
        <f>IF($A14="","",MAX(0,Q14-P14))</f>
      </c>
    </row>
    <row r="15">
      <c r="P15" s="1">
        <f>IF($A15="","",SUM(D15:O15))</f>
      </c>
      <c r="Q15" s="1">
        <f>IF($A15="","",C15*Instrucciones!$B$7)</f>
      </c>
      <c r="R15" s="1">
        <f>IF($A15="","",MAX(0,Q15-P15))</f>
      </c>
    </row>
    <row r="16">
      <c r="P16" s="1">
        <f>IF($A16="","",SUM(D16:O16))</f>
      </c>
      <c r="Q16" s="1">
        <f>IF($A16="","",C16*Instrucciones!$B$7)</f>
      </c>
      <c r="R16" s="1">
        <f>IF($A16="","",MAX(0,Q16-P16))</f>
      </c>
    </row>
    <row r="17">
      <c r="P17" s="1">
        <f>IF($A17="","",SUM(D17:O17))</f>
      </c>
      <c r="Q17" s="1">
        <f>IF($A17="","",C17*Instrucciones!$B$7)</f>
      </c>
      <c r="R17" s="1">
        <f>IF($A17="","",MAX(0,Q17-P17))</f>
      </c>
    </row>
    <row r="18">
      <c r="P18" s="1">
        <f>IF($A18="","",SUM(D18:O18))</f>
      </c>
      <c r="Q18" s="1">
        <f>IF($A18="","",C18*Instrucciones!$B$7)</f>
      </c>
      <c r="R18" s="1">
        <f>IF($A18="","",MAX(0,Q18-P18))</f>
      </c>
    </row>
    <row r="19">
      <c r="P19" s="1">
        <f>IF($A19="","",SUM(D19:O19))</f>
      </c>
      <c r="Q19" s="1">
        <f>IF($A19="","",C19*Instrucciones!$B$7)</f>
      </c>
      <c r="R19" s="1">
        <f>IF($A19="","",MAX(0,Q19-P19))</f>
      </c>
    </row>
    <row r="20">
      <c r="P20" s="1">
        <f>IF($A20="","",SUM(D20:O20))</f>
      </c>
      <c r="Q20" s="1">
        <f>IF($A20="","",C20*Instrucciones!$B$7)</f>
      </c>
      <c r="R20" s="1">
        <f>IF($A20="","",MAX(0,Q20-P20))</f>
      </c>
    </row>
    <row r="21">
      <c r="P21" s="1">
        <f>IF($A21="","",SUM(D21:O21))</f>
      </c>
      <c r="Q21" s="1">
        <f>IF($A21="","",C21*Instrucciones!$B$7)</f>
      </c>
      <c r="R21" s="1">
        <f>IF($A21="","",MAX(0,Q21-P21))</f>
      </c>
    </row>
    <row r="22">
      <c r="P22" s="1">
        <f>IF($A22="","",SUM(D22:O22))</f>
      </c>
      <c r="Q22" s="1">
        <f>IF($A22="","",C22*Instrucciones!$B$7)</f>
      </c>
      <c r="R22" s="1">
        <f>IF($A22="","",MAX(0,Q22-P22))</f>
      </c>
    </row>
    <row r="23">
      <c r="P23" s="1">
        <f>IF($A23="","",SUM(D23:O23))</f>
      </c>
      <c r="Q23" s="1">
        <f>IF($A23="","",C23*Instrucciones!$B$7)</f>
      </c>
      <c r="R23" s="1">
        <f>IF($A23="","",MAX(0,Q23-P23))</f>
      </c>
    </row>
    <row r="24">
      <c r="P24" s="1">
        <f>IF($A24="","",SUM(D24:O24))</f>
      </c>
      <c r="Q24" s="1">
        <f>IF($A24="","",C24*Instrucciones!$B$7)</f>
      </c>
      <c r="R24" s="1">
        <f>IF($A24="","",MAX(0,Q24-P24))</f>
      </c>
    </row>
    <row r="25">
      <c r="P25" s="1">
        <f>IF($A25="","",SUM(D25:O25))</f>
      </c>
      <c r="Q25" s="1">
        <f>IF($A25="","",C25*Instrucciones!$B$7)</f>
      </c>
      <c r="R25" s="1">
        <f>IF($A25="","",MAX(0,Q25-P25))</f>
      </c>
    </row>
    <row r="27">
      <c r="A27" t="s">
        <v>34</v>
      </c>
      <c r="C27" s="1">
        <f>SUM(C2:C25)</f>
      </c>
      <c r="D27" s="1">
        <f>SUM(D2:D25)</f>
      </c>
      <c r="E27" s="1">
        <f>SUM(E2:E25)</f>
      </c>
      <c r="F27" s="1">
        <f>SUM(F2:F25)</f>
      </c>
      <c r="G27" s="1">
        <f>SUM(G2:G25)</f>
      </c>
      <c r="H27" s="1">
        <f>SUM(H2:H25)</f>
      </c>
      <c r="I27" s="1">
        <f>SUM(I2:I25)</f>
      </c>
      <c r="J27" s="1">
        <f>SUM(J2:J25)</f>
      </c>
      <c r="K27" s="1">
        <f>SUM(K2:K25)</f>
      </c>
      <c r="L27" s="1">
        <f>SUM(L2:L25)</f>
      </c>
      <c r="M27" s="1">
        <f>SUM(M2:M25)</f>
      </c>
      <c r="N27" s="1">
        <f>SUM(N2:N25)</f>
      </c>
      <c r="O27" s="1">
        <f>SUM(O2:O25)</f>
      </c>
      <c r="P27" s="1">
        <f>SUM(P2:P25)</f>
      </c>
      <c r="Q27" s="1">
        <f>SUM(Q2:Q25)</f>
      </c>
      <c r="R27" s="1">
        <f>SUM(R2:R25)</f>
      </c>
    </row>
  </sheetData>
  <autoFilter ref="A1:R25"/>
  <ignoredErrors>
    <ignoredError numberStoredAsText="1" sqref="A1:R2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46"/>
  <sheetViews>
    <sheetView workbookViewId="0"/>
  </sheetViews>
  <cols>
    <col min="1" max="1" width="12.83203125" customWidth="1"/>
    <col min="2" max="2" width="12.83203125" customWidth="1"/>
    <col min="3" max="3" width="28.83203125" customWidth="1"/>
    <col min="4" max="4" width="24.83203125" customWidth="1"/>
    <col min="5" max="5" width="10.83203125" customWidth="1"/>
    <col min="6" max="6" width="14.83203125" customWidth="1"/>
    <col min="7" max="7" width="30.83203125" customWidth="1"/>
  </cols>
  <sheetData>
    <row r="1">
      <c r="A1" t="s">
        <v>35</v>
      </c>
      <c r="B1" t="s">
        <v>36</v>
      </c>
      <c r="C1" t="s">
        <v>37</v>
      </c>
      <c r="D1" t="s">
        <v>38</v>
      </c>
      <c r="E1" t="s">
        <v>8</v>
      </c>
      <c r="F1" t="s">
        <v>39</v>
      </c>
      <c r="G1" t="s">
        <v>40</v>
      </c>
    </row>
    <row r="2">
      <c r="A2" s="2">
        <v>46027</v>
      </c>
      <c r="B2" s="1">
        <v>1500</v>
      </c>
      <c r="C2" t="s">
        <v>41</v>
      </c>
      <c r="D2" t="s">
        <v>27</v>
      </c>
      <c r="E2" t="s">
        <v>26</v>
      </c>
      <c r="F2" t="s">
        <v>11</v>
      </c>
    </row>
    <row r="3">
      <c r="A3" s="2">
        <v>46028</v>
      </c>
      <c r="B3" s="1">
        <v>1500</v>
      </c>
      <c r="C3" t="s">
        <v>28</v>
      </c>
      <c r="D3" t="s">
        <v>29</v>
      </c>
      <c r="E3" t="s">
        <v>28</v>
      </c>
      <c r="F3" t="s">
        <v>11</v>
      </c>
    </row>
    <row r="4">
      <c r="A4" s="2">
        <v>46063</v>
      </c>
      <c r="B4" s="1">
        <v>3000</v>
      </c>
      <c r="C4" t="s">
        <v>42</v>
      </c>
      <c r="D4" t="s">
        <v>29</v>
      </c>
      <c r="E4" t="s">
        <v>28</v>
      </c>
      <c r="F4" t="s">
        <v>12</v>
      </c>
      <c r="G4" t="s">
        <v>43</v>
      </c>
    </row>
    <row r="46">
      <c r="A46" t="s">
        <v>34</v>
      </c>
      <c r="B46" s="1">
        <f>SUM(B2:B44)</f>
      </c>
    </row>
  </sheetData>
  <autoFilter ref="A1:G44"/>
  <ignoredErrors>
    <ignoredError numberStoredAsText="1" sqref="A1:G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Meses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Cuotas</vt:lpstr>
      <vt:lpstr>Depósitos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2026-10-19T00:00:00Z</dcterms:created>
  <dcterms:modified xsi:type="dcterms:W3CDTF">2026-10-19T00:00:00Z</dcterms:modified>
  <dc:creator>Meses (meses.ai)</dc:creator>
  <dc:title>Control de cuotas de mantenimiento</dc:title>
</cp:coreProperties>
</file>