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Depósitos" sheetId="2" r:id="rId2"/>
    <sheet name="Resumen" sheetId="3" r:id="rId3"/>
  </sheets>
  <definedNames>
    <definedName name="_xlnm._FilterDatabase" localSheetId="1">'Depósitos'!A1:L53</definedName>
    <definedName name="_xlnm._FilterDatabase" localSheetId="2">'Resumen'!A1:C4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<sst xmlns="http://schemas.openxmlformats.org/spreadsheetml/2006/main" count="38" uniqueCount="34">
  <si>
    <t>Paso</t>
  </si>
  <si>
    <t>Qué hacer</t>
  </si>
  <si>
    <t>Cada depósito que no puedas asignar a un cliente va en una fila de Depósitos con todos los datos del banco.</t>
  </si>
  <si>
    <t>Copia la referencia, el ordenante y la clave de rastreo tal como aparecen en el estado de cuenta.</t>
  </si>
  <si>
    <t>Cuando identifiques al cliente, cambia el estatus a Identificado y anota el cliente y la fecha.</t>
  </si>
  <si>
    <t>Revisa Resumen cada semana: muestra cuántos depósitos siguen abiertos y por cuánto dinero.</t>
  </si>
  <si>
    <t>Folio</t>
  </si>
  <si>
    <t>Fecha</t>
  </si>
  <si>
    <t>Monto</t>
  </si>
  <si>
    <t>Referencia</t>
  </si>
  <si>
    <t>Ordenante</t>
  </si>
  <si>
    <t>Banco ordenante</t>
  </si>
  <si>
    <t>Clave de rastreo</t>
  </si>
  <si>
    <t>Días abierto</t>
  </si>
  <si>
    <t>Estatus</t>
  </si>
  <si>
    <t>Cliente asignado</t>
  </si>
  <si>
    <t>Fecha de resolución</t>
  </si>
  <si>
    <t>Notas</t>
  </si>
  <si>
    <t>PAGO</t>
  </si>
  <si>
    <t>ORDENANTE 1</t>
  </si>
  <si>
    <t>BBVA MEXICO</t>
  </si>
  <si>
    <t>MBAN01002606030000001</t>
  </si>
  <si>
    <t>Pendiente</t>
  </si>
  <si>
    <t>Sin referencia útil</t>
  </si>
  <si>
    <t>0611</t>
  </si>
  <si>
    <t>ORDENANTE 2</t>
  </si>
  <si>
    <t>BANORTE</t>
  </si>
  <si>
    <t>BNET01002606110000002</t>
  </si>
  <si>
    <t>Identificado</t>
  </si>
  <si>
    <t>Cliente C</t>
  </si>
  <si>
    <t>Confirmó por correo</t>
  </si>
  <si>
    <t>Depósitos</t>
  </si>
  <si>
    <t>Devuelto</t>
  </si>
  <si>
    <t>Total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</si>
</sst>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</sheetData>
  <ignoredErrors>
    <ignoredError numberStoredAsText="1" sqref="A1:B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cols>
    <col min="1" max="1" width="8.83203125" customWidth="1"/>
    <col min="2" max="2" width="12.83203125" customWidth="1"/>
    <col min="3" max="3" width="12.83203125" customWidth="1"/>
    <col min="4" max="4" width="24.83203125" customWidth="1"/>
    <col min="5" max="5" width="24.83203125" customWidth="1"/>
    <col min="6" max="6" width="16.83203125" customWidth="1"/>
    <col min="7" max="7" width="24.83203125" customWidth="1"/>
    <col min="8" max="8" width="12.83203125" customWidth="1"/>
    <col min="9" max="9" width="14.83203125" customWidth="1"/>
    <col min="10" max="10" width="22.83203125" customWidth="1"/>
    <col min="11" max="11" width="18.83203125" customWidth="1"/>
    <col min="12" max="12" width="30.83203125" customWidth="1"/>
  </cols>
  <sheetData>
    <row r="1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>
      <c r="A2">
        <v>1</v>
      </c>
      <c r="B2" s="1">
        <v>46176</v>
      </c>
      <c r="C2" s="2">
        <v>2500</v>
      </c>
      <c r="D2" t="s">
        <v>18</v>
      </c>
      <c r="E2" t="s">
        <v>19</v>
      </c>
      <c r="F2" t="s">
        <v>20</v>
      </c>
      <c r="G2" t="s">
        <v>21</v>
      </c>
      <c r="H2">
        <f>IF(I2="Pendiente",TODAY()-B2,"")</f>
      </c>
      <c r="I2" t="s">
        <v>22</v>
      </c>
      <c r="L2" t="s">
        <v>23</v>
      </c>
    </row>
    <row r="3">
      <c r="A3">
        <v>2</v>
      </c>
      <c r="B3" s="1">
        <v>46184</v>
      </c>
      <c r="C3" s="2">
        <v>1200</v>
      </c>
      <c r="D3" t="s">
        <v>24</v>
      </c>
      <c r="E3" t="s">
        <v>25</v>
      </c>
      <c r="F3" t="s">
        <v>26</v>
      </c>
      <c r="G3" t="s">
        <v>27</v>
      </c>
      <c r="H3">
        <f>IF(I3="Pendiente",TODAY()-B3,"")</f>
      </c>
      <c r="I3" t="s">
        <v>28</v>
      </c>
      <c r="J3" t="s">
        <v>29</v>
      </c>
      <c r="K3" s="1">
        <v>46187</v>
      </c>
      <c r="L3" t="s">
        <v>30</v>
      </c>
    </row>
    <row r="4">
      <c r="H4">
        <f>IF($A4="","",IF(I4="Pendiente",TODAY()-B4,""))</f>
      </c>
    </row>
    <row r="5">
      <c r="H5">
        <f>IF($A5="","",IF(I5="Pendiente",TODAY()-B5,""))</f>
      </c>
    </row>
    <row r="6">
      <c r="H6">
        <f>IF($A6="","",IF(I6="Pendiente",TODAY()-B6,""))</f>
      </c>
    </row>
    <row r="7">
      <c r="H7">
        <f>IF($A7="","",IF(I7="Pendiente",TODAY()-B7,""))</f>
      </c>
    </row>
    <row r="8">
      <c r="H8">
        <f>IF($A8="","",IF(I8="Pendiente",TODAY()-B8,""))</f>
      </c>
    </row>
    <row r="9">
      <c r="H9">
        <f>IF($A9="","",IF(I9="Pendiente",TODAY()-B9,""))</f>
      </c>
    </row>
    <row r="10">
      <c r="H10">
        <f>IF($A10="","",IF(I10="Pendiente",TODAY()-B10,""))</f>
      </c>
    </row>
    <row r="11">
      <c r="H11">
        <f>IF($A11="","",IF(I11="Pendiente",TODAY()-B11,""))</f>
      </c>
    </row>
    <row r="12">
      <c r="H12">
        <f>IF($A12="","",IF(I12="Pendiente",TODAY()-B12,""))</f>
      </c>
    </row>
    <row r="13">
      <c r="H13">
        <f>IF($A13="","",IF(I13="Pendiente",TODAY()-B13,""))</f>
      </c>
    </row>
    <row r="14">
      <c r="H14">
        <f>IF($A14="","",IF(I14="Pendiente",TODAY()-B14,""))</f>
      </c>
    </row>
    <row r="15">
      <c r="H15">
        <f>IF($A15="","",IF(I15="Pendiente",TODAY()-B15,""))</f>
      </c>
    </row>
    <row r="16">
      <c r="H16">
        <f>IF($A16="","",IF(I16="Pendiente",TODAY()-B16,""))</f>
      </c>
    </row>
    <row r="17">
      <c r="H17">
        <f>IF($A17="","",IF(I17="Pendiente",TODAY()-B17,""))</f>
      </c>
    </row>
    <row r="18">
      <c r="H18">
        <f>IF($A18="","",IF(I18="Pendiente",TODAY()-B18,""))</f>
      </c>
    </row>
    <row r="19">
      <c r="H19">
        <f>IF($A19="","",IF(I19="Pendiente",TODAY()-B19,""))</f>
      </c>
    </row>
    <row r="20">
      <c r="H20">
        <f>IF($A20="","",IF(I20="Pendiente",TODAY()-B20,""))</f>
      </c>
    </row>
    <row r="21">
      <c r="H21">
        <f>IF($A21="","",IF(I21="Pendiente",TODAY()-B21,""))</f>
      </c>
    </row>
    <row r="22">
      <c r="H22">
        <f>IF($A22="","",IF(I22="Pendiente",TODAY()-B22,""))</f>
      </c>
    </row>
    <row r="23">
      <c r="H23">
        <f>IF($A23="","",IF(I23="Pendiente",TODAY()-B23,""))</f>
      </c>
    </row>
    <row r="24">
      <c r="H24">
        <f>IF($A24="","",IF(I24="Pendiente",TODAY()-B24,""))</f>
      </c>
    </row>
    <row r="25">
      <c r="H25">
        <f>IF($A25="","",IF(I25="Pendiente",TODAY()-B25,""))</f>
      </c>
    </row>
    <row r="26">
      <c r="H26">
        <f>IF($A26="","",IF(I26="Pendiente",TODAY()-B26,""))</f>
      </c>
    </row>
    <row r="27">
      <c r="H27">
        <f>IF($A27="","",IF(I27="Pendiente",TODAY()-B27,""))</f>
      </c>
    </row>
    <row r="28">
      <c r="H28">
        <f>IF($A28="","",IF(I28="Pendiente",TODAY()-B28,""))</f>
      </c>
    </row>
    <row r="29">
      <c r="H29">
        <f>IF($A29="","",IF(I29="Pendiente",TODAY()-B29,""))</f>
      </c>
    </row>
    <row r="30">
      <c r="H30">
        <f>IF($A30="","",IF(I30="Pendiente",TODAY()-B30,""))</f>
      </c>
    </row>
    <row r="31">
      <c r="H31">
        <f>IF($A31="","",IF(I31="Pendiente",TODAY()-B31,""))</f>
      </c>
    </row>
    <row r="32">
      <c r="H32">
        <f>IF($A32="","",IF(I32="Pendiente",TODAY()-B32,""))</f>
      </c>
    </row>
    <row r="33">
      <c r="H33">
        <f>IF($A33="","",IF(I33="Pendiente",TODAY()-B33,""))</f>
      </c>
    </row>
    <row r="34">
      <c r="H34">
        <f>IF($A34="","",IF(I34="Pendiente",TODAY()-B34,""))</f>
      </c>
    </row>
    <row r="35">
      <c r="H35">
        <f>IF($A35="","",IF(I35="Pendiente",TODAY()-B35,""))</f>
      </c>
    </row>
    <row r="36">
      <c r="H36">
        <f>IF($A36="","",IF(I36="Pendiente",TODAY()-B36,""))</f>
      </c>
    </row>
    <row r="37">
      <c r="H37">
        <f>IF($A37="","",IF(I37="Pendiente",TODAY()-B37,""))</f>
      </c>
    </row>
    <row r="38">
      <c r="H38">
        <f>IF($A38="","",IF(I38="Pendiente",TODAY()-B38,""))</f>
      </c>
    </row>
    <row r="39">
      <c r="H39">
        <f>IF($A39="","",IF(I39="Pendiente",TODAY()-B39,""))</f>
      </c>
    </row>
    <row r="40">
      <c r="H40">
        <f>IF($A40="","",IF(I40="Pendiente",TODAY()-B40,""))</f>
      </c>
    </row>
    <row r="41">
      <c r="H41">
        <f>IF($A41="","",IF(I41="Pendiente",TODAY()-B41,""))</f>
      </c>
    </row>
    <row r="42">
      <c r="H42">
        <f>IF($A42="","",IF(I42="Pendiente",TODAY()-B42,""))</f>
      </c>
    </row>
    <row r="43">
      <c r="H43">
        <f>IF($A43="","",IF(I43="Pendiente",TODAY()-B43,""))</f>
      </c>
    </row>
    <row r="44">
      <c r="H44">
        <f>IF($A44="","",IF(I44="Pendiente",TODAY()-B44,""))</f>
      </c>
    </row>
    <row r="45">
      <c r="H45">
        <f>IF($A45="","",IF(I45="Pendiente",TODAY()-B45,""))</f>
      </c>
    </row>
    <row r="46">
      <c r="H46">
        <f>IF($A46="","",IF(I46="Pendiente",TODAY()-B46,""))</f>
      </c>
    </row>
    <row r="47">
      <c r="H47">
        <f>IF($A47="","",IF(I47="Pendiente",TODAY()-B47,""))</f>
      </c>
    </row>
    <row r="48">
      <c r="H48">
        <f>IF($A48="","",IF(I48="Pendiente",TODAY()-B48,""))</f>
      </c>
    </row>
    <row r="49">
      <c r="H49">
        <f>IF($A49="","",IF(I49="Pendiente",TODAY()-B49,""))</f>
      </c>
    </row>
    <row r="50">
      <c r="H50">
        <f>IF($A50="","",IF(I50="Pendiente",TODAY()-B50,""))</f>
      </c>
    </row>
    <row r="51">
      <c r="H51">
        <f>IF($A51="","",IF(I51="Pendiente",TODAY()-B51,""))</f>
      </c>
    </row>
    <row r="52">
      <c r="H52">
        <f>IF($A52="","",IF(I52="Pendiente",TODAY()-B52,""))</f>
      </c>
    </row>
    <row r="53">
      <c r="H53">
        <f>IF($A53="","",IF(I53="Pendiente",TODAY()-B53,""))</f>
      </c>
    </row>
  </sheetData>
  <autoFilter ref="A1:L53"/>
  <ignoredErrors>
    <ignoredError numberStoredAsText="1" sqref="A1:L5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6.83203125" customWidth="1"/>
    <col min="2" max="2" width="12.83203125" customWidth="1"/>
    <col min="3" max="3" width="14.83203125" customWidth="1"/>
  </cols>
  <sheetData>
    <row r="1">
      <c r="A1" t="s">
        <v>14</v>
      </c>
      <c r="B1" t="s">
        <v>31</v>
      </c>
      <c r="C1" t="s">
        <v>8</v>
      </c>
    </row>
    <row r="2">
      <c r="A2" t="s">
        <v>22</v>
      </c>
      <c r="B2">
        <f>COUNTIF(Depósitos!I:I,A2)</f>
      </c>
      <c r="C2" s="2">
        <f>SUMIF(Depósitos!I:I,A2,Depósitos!C:C)</f>
      </c>
    </row>
    <row r="3">
      <c r="A3" t="s">
        <v>28</v>
      </c>
      <c r="B3">
        <f>COUNTIF(Depósitos!I:I,A3)</f>
      </c>
      <c r="C3" s="2">
        <f>SUMIF(Depósitos!I:I,A3,Depósitos!C:C)</f>
      </c>
    </row>
    <row r="4">
      <c r="A4" t="s">
        <v>32</v>
      </c>
      <c r="B4">
        <f>COUNTIF(Depósitos!I:I,A4)</f>
      </c>
      <c r="C4" s="2">
        <f>SUMIF(Depósitos!I:I,A4,Depósitos!C:C)</f>
      </c>
    </row>
    <row r="6">
      <c r="A6" t="s">
        <v>33</v>
      </c>
      <c r="B6">
        <f>SUM(B2:B4)</f>
      </c>
      <c r="C6" s="2">
        <f>SUM(C2:C4)</f>
      </c>
    </row>
  </sheetData>
  <autoFilter ref="A1:C4"/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Depósitos</vt:lpstr>
      <vt:lpstr>Resumen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Registro de depósitos no identificados</dc:title>
</cp:coreProperties>
</file>