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Movimientos" sheetId="2" r:id="rId2"/>
    <sheet name="Estado de cuenta" sheetId="3" r:id="rId3"/>
  </sheets>
  <definedNames>
    <definedName name="_xlnm._FilterDatabase" localSheetId="1">'Movimientos'!A1:G66</definedName>
    <definedName name="_xlnm._FilterDatabase" localSheetId="2">'Estado de cuenta'!A1:B6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<sst xmlns="http://schemas.openxmlformats.org/spreadsheetml/2006/main" count="35" uniqueCount="29">
  <si>
    <t>Paso</t>
  </si>
  <si>
    <t>Qué hacer</t>
  </si>
  <si>
    <t>En Movimientos, registra cada cargo (factura, cuota, colegiatura) y cada abono (pago recibido) con su cliente.</t>
  </si>
  <si>
    <t>El saldo de cada fila es el acumulado de ese cliente hasta esa fecha; mantén las filas en orden de fecha.</t>
  </si>
  <si>
    <t>En Estado de cuenta, escribe el nombre del cliente en B1 para ver sus totales.</t>
  </si>
  <si>
    <t>Copia la hoja Estado de cuenta como PDF o imagen para enviarla al cliente.</t>
  </si>
  <si>
    <t>Fecha</t>
  </si>
  <si>
    <t>Cliente</t>
  </si>
  <si>
    <t>Concepto</t>
  </si>
  <si>
    <t>Cargo</t>
  </si>
  <si>
    <t>Abono</t>
  </si>
  <si>
    <t>Referencia</t>
  </si>
  <si>
    <t>Saldo del cliente</t>
  </si>
  <si>
    <t>Cliente A</t>
  </si>
  <si>
    <t>Factura 501</t>
  </si>
  <si>
    <t>F501</t>
  </si>
  <si>
    <t>Cliente B</t>
  </si>
  <si>
    <t>Factura 502</t>
  </si>
  <si>
    <t>F502</t>
  </si>
  <si>
    <t>Pago parcial</t>
  </si>
  <si>
    <t>SPEI F501</t>
  </si>
  <si>
    <t>Pago</t>
  </si>
  <si>
    <t>Factura 517</t>
  </si>
  <si>
    <t>F517</t>
  </si>
  <si>
    <t>Total de cargos</t>
  </si>
  <si>
    <t>Total de abonos</t>
  </si>
  <si>
    <t>Saldo actual</t>
  </si>
  <si>
    <t>Movimientos</t>
  </si>
  <si>
    <t>Último abono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</si>
</sst>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</sheetData>
  <ignoredErrors>
    <ignoredError numberStoredAsText="1" sqref="A1:B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66"/>
  <sheetViews>
    <sheetView workbookViewId="0"/>
  </sheetViews>
  <cols>
    <col min="1" max="1" width="12.83203125" customWidth="1"/>
    <col min="2" max="2" width="22.83203125" customWidth="1"/>
    <col min="3" max="3" width="30.83203125" customWidth="1"/>
    <col min="4" max="4" width="12.83203125" customWidth="1"/>
    <col min="5" max="5" width="12.83203125" customWidth="1"/>
    <col min="6" max="6" width="22.83203125" customWidth="1"/>
    <col min="7" max="7" width="16.83203125" customWidth="1"/>
  </cols>
  <sheetData>
    <row r="1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>
      <c r="A2" s="1">
        <v>46235</v>
      </c>
      <c r="B2" t="s">
        <v>13</v>
      </c>
      <c r="C2" t="s">
        <v>14</v>
      </c>
      <c r="D2" s="2">
        <v>8000</v>
      </c>
      <c r="F2" t="s">
        <v>15</v>
      </c>
      <c r="G2" s="2">
        <f>SUMIF(B$2:B2,B2,D$2:D2)-SUMIF(B$2:B2,B2,E$2:E2)</f>
      </c>
    </row>
    <row r="3">
      <c r="A3" s="1">
        <v>46237</v>
      </c>
      <c r="B3" t="s">
        <v>16</v>
      </c>
      <c r="C3" t="s">
        <v>17</v>
      </c>
      <c r="D3" s="2">
        <v>5000</v>
      </c>
      <c r="F3" t="s">
        <v>18</v>
      </c>
      <c r="G3" s="2">
        <f>SUMIF(B$2:B3,B3,D$2:D3)-SUMIF(B$2:B3,B3,E$2:E3)</f>
      </c>
    </row>
    <row r="4">
      <c r="A4" s="1">
        <v>46246</v>
      </c>
      <c r="B4" t="s">
        <v>13</v>
      </c>
      <c r="C4" t="s">
        <v>19</v>
      </c>
      <c r="E4" s="2">
        <v>5000</v>
      </c>
      <c r="F4" t="s">
        <v>20</v>
      </c>
      <c r="G4" s="2">
        <f>SUMIF(B$2:B4,B4,D$2:D4)-SUMIF(B$2:B4,B4,E$2:E4)</f>
      </c>
    </row>
    <row r="5">
      <c r="A5" s="1">
        <v>46254</v>
      </c>
      <c r="B5" t="s">
        <v>16</v>
      </c>
      <c r="C5" t="s">
        <v>21</v>
      </c>
      <c r="E5" s="2">
        <v>5000</v>
      </c>
      <c r="F5" t="s">
        <v>18</v>
      </c>
      <c r="G5" s="2">
        <f>SUMIF(B$2:B5,B5,D$2:D5)-SUMIF(B$2:B5,B5,E$2:E5)</f>
      </c>
    </row>
    <row r="6">
      <c r="A6" s="1">
        <v>46266</v>
      </c>
      <c r="B6" t="s">
        <v>13</v>
      </c>
      <c r="C6" t="s">
        <v>22</v>
      </c>
      <c r="D6" s="2">
        <v>8000</v>
      </c>
      <c r="F6" t="s">
        <v>23</v>
      </c>
      <c r="G6" s="2">
        <f>SUMIF(B$2:B6,B6,D$2:D6)-SUMIF(B$2:B6,B6,E$2:E6)</f>
      </c>
    </row>
    <row r="7">
      <c r="G7" s="2">
        <f>IF($A7="","",SUMIF(B$2:B7,B7,D$2:D7)-SUMIF(B$2:B7,B7,E$2:E7))</f>
      </c>
    </row>
    <row r="8">
      <c r="G8" s="2">
        <f>IF($A8="","",SUMIF(B$2:B8,B8,D$2:D8)-SUMIF(B$2:B8,B8,E$2:E8))</f>
      </c>
    </row>
    <row r="9">
      <c r="G9" s="2">
        <f>IF($A9="","",SUMIF(B$2:B9,B9,D$2:D9)-SUMIF(B$2:B9,B9,E$2:E9))</f>
      </c>
    </row>
    <row r="10">
      <c r="G10" s="2">
        <f>IF($A10="","",SUMIF(B$2:B10,B10,D$2:D10)-SUMIF(B$2:B10,B10,E$2:E10))</f>
      </c>
    </row>
    <row r="11">
      <c r="G11" s="2">
        <f>IF($A11="","",SUMIF(B$2:B11,B11,D$2:D11)-SUMIF(B$2:B11,B11,E$2:E11))</f>
      </c>
    </row>
    <row r="12">
      <c r="G12" s="2">
        <f>IF($A12="","",SUMIF(B$2:B12,B12,D$2:D12)-SUMIF(B$2:B12,B12,E$2:E12))</f>
      </c>
    </row>
    <row r="13">
      <c r="G13" s="2">
        <f>IF($A13="","",SUMIF(B$2:B13,B13,D$2:D13)-SUMIF(B$2:B13,B13,E$2:E13))</f>
      </c>
    </row>
    <row r="14">
      <c r="G14" s="2">
        <f>IF($A14="","",SUMIF(B$2:B14,B14,D$2:D14)-SUMIF(B$2:B14,B14,E$2:E14))</f>
      </c>
    </row>
    <row r="15">
      <c r="G15" s="2">
        <f>IF($A15="","",SUMIF(B$2:B15,B15,D$2:D15)-SUMIF(B$2:B15,B15,E$2:E15))</f>
      </c>
    </row>
    <row r="16">
      <c r="G16" s="2">
        <f>IF($A16="","",SUMIF(B$2:B16,B16,D$2:D16)-SUMIF(B$2:B16,B16,E$2:E16))</f>
      </c>
    </row>
    <row r="17">
      <c r="G17" s="2">
        <f>IF($A17="","",SUMIF(B$2:B17,B17,D$2:D17)-SUMIF(B$2:B17,B17,E$2:E17))</f>
      </c>
    </row>
    <row r="18">
      <c r="G18" s="2">
        <f>IF($A18="","",SUMIF(B$2:B18,B18,D$2:D18)-SUMIF(B$2:B18,B18,E$2:E18))</f>
      </c>
    </row>
    <row r="19">
      <c r="G19" s="2">
        <f>IF($A19="","",SUMIF(B$2:B19,B19,D$2:D19)-SUMIF(B$2:B19,B19,E$2:E19))</f>
      </c>
    </row>
    <row r="20">
      <c r="G20" s="2">
        <f>IF($A20="","",SUMIF(B$2:B20,B20,D$2:D20)-SUMIF(B$2:B20,B20,E$2:E20))</f>
      </c>
    </row>
    <row r="21">
      <c r="G21" s="2">
        <f>IF($A21="","",SUMIF(B$2:B21,B21,D$2:D21)-SUMIF(B$2:B21,B21,E$2:E21))</f>
      </c>
    </row>
    <row r="22">
      <c r="G22" s="2">
        <f>IF($A22="","",SUMIF(B$2:B22,B22,D$2:D22)-SUMIF(B$2:B22,B22,E$2:E22))</f>
      </c>
    </row>
    <row r="23">
      <c r="G23" s="2">
        <f>IF($A23="","",SUMIF(B$2:B23,B23,D$2:D23)-SUMIF(B$2:B23,B23,E$2:E23))</f>
      </c>
    </row>
    <row r="24">
      <c r="G24" s="2">
        <f>IF($A24="","",SUMIF(B$2:B24,B24,D$2:D24)-SUMIF(B$2:B24,B24,E$2:E24))</f>
      </c>
    </row>
    <row r="25">
      <c r="G25" s="2">
        <f>IF($A25="","",SUMIF(B$2:B25,B25,D$2:D25)-SUMIF(B$2:B25,B25,E$2:E25))</f>
      </c>
    </row>
    <row r="26">
      <c r="G26" s="2">
        <f>IF($A26="","",SUMIF(B$2:B26,B26,D$2:D26)-SUMIF(B$2:B26,B26,E$2:E26))</f>
      </c>
    </row>
    <row r="27">
      <c r="G27" s="2">
        <f>IF($A27="","",SUMIF(B$2:B27,B27,D$2:D27)-SUMIF(B$2:B27,B27,E$2:E27))</f>
      </c>
    </row>
    <row r="28">
      <c r="G28" s="2">
        <f>IF($A28="","",SUMIF(B$2:B28,B28,D$2:D28)-SUMIF(B$2:B28,B28,E$2:E28))</f>
      </c>
    </row>
    <row r="29">
      <c r="G29" s="2">
        <f>IF($A29="","",SUMIF(B$2:B29,B29,D$2:D29)-SUMIF(B$2:B29,B29,E$2:E29))</f>
      </c>
    </row>
    <row r="30">
      <c r="G30" s="2">
        <f>IF($A30="","",SUMIF(B$2:B30,B30,D$2:D30)-SUMIF(B$2:B30,B30,E$2:E30))</f>
      </c>
    </row>
    <row r="31">
      <c r="G31" s="2">
        <f>IF($A31="","",SUMIF(B$2:B31,B31,D$2:D31)-SUMIF(B$2:B31,B31,E$2:E31))</f>
      </c>
    </row>
    <row r="32">
      <c r="G32" s="2">
        <f>IF($A32="","",SUMIF(B$2:B32,B32,D$2:D32)-SUMIF(B$2:B32,B32,E$2:E32))</f>
      </c>
    </row>
    <row r="33">
      <c r="G33" s="2">
        <f>IF($A33="","",SUMIF(B$2:B33,B33,D$2:D33)-SUMIF(B$2:B33,B33,E$2:E33))</f>
      </c>
    </row>
    <row r="34">
      <c r="G34" s="2">
        <f>IF($A34="","",SUMIF(B$2:B34,B34,D$2:D34)-SUMIF(B$2:B34,B34,E$2:E34))</f>
      </c>
    </row>
    <row r="35">
      <c r="G35" s="2">
        <f>IF($A35="","",SUMIF(B$2:B35,B35,D$2:D35)-SUMIF(B$2:B35,B35,E$2:E35))</f>
      </c>
    </row>
    <row r="36">
      <c r="G36" s="2">
        <f>IF($A36="","",SUMIF(B$2:B36,B36,D$2:D36)-SUMIF(B$2:B36,B36,E$2:E36))</f>
      </c>
    </row>
    <row r="37">
      <c r="G37" s="2">
        <f>IF($A37="","",SUMIF(B$2:B37,B37,D$2:D37)-SUMIF(B$2:B37,B37,E$2:E37))</f>
      </c>
    </row>
    <row r="38">
      <c r="G38" s="2">
        <f>IF($A38="","",SUMIF(B$2:B38,B38,D$2:D38)-SUMIF(B$2:B38,B38,E$2:E38))</f>
      </c>
    </row>
    <row r="39">
      <c r="G39" s="2">
        <f>IF($A39="","",SUMIF(B$2:B39,B39,D$2:D39)-SUMIF(B$2:B39,B39,E$2:E39))</f>
      </c>
    </row>
    <row r="40">
      <c r="G40" s="2">
        <f>IF($A40="","",SUMIF(B$2:B40,B40,D$2:D40)-SUMIF(B$2:B40,B40,E$2:E40))</f>
      </c>
    </row>
    <row r="41">
      <c r="G41" s="2">
        <f>IF($A41="","",SUMIF(B$2:B41,B41,D$2:D41)-SUMIF(B$2:B41,B41,E$2:E41))</f>
      </c>
    </row>
    <row r="42">
      <c r="G42" s="2">
        <f>IF($A42="","",SUMIF(B$2:B42,B42,D$2:D42)-SUMIF(B$2:B42,B42,E$2:E42))</f>
      </c>
    </row>
    <row r="43">
      <c r="G43" s="2">
        <f>IF($A43="","",SUMIF(B$2:B43,B43,D$2:D43)-SUMIF(B$2:B43,B43,E$2:E43))</f>
      </c>
    </row>
    <row r="44">
      <c r="G44" s="2">
        <f>IF($A44="","",SUMIF(B$2:B44,B44,D$2:D44)-SUMIF(B$2:B44,B44,E$2:E44))</f>
      </c>
    </row>
    <row r="45">
      <c r="G45" s="2">
        <f>IF($A45="","",SUMIF(B$2:B45,B45,D$2:D45)-SUMIF(B$2:B45,B45,E$2:E45))</f>
      </c>
    </row>
    <row r="46">
      <c r="G46" s="2">
        <f>IF($A46="","",SUMIF(B$2:B46,B46,D$2:D46)-SUMIF(B$2:B46,B46,E$2:E46))</f>
      </c>
    </row>
    <row r="47">
      <c r="G47" s="2">
        <f>IF($A47="","",SUMIF(B$2:B47,B47,D$2:D47)-SUMIF(B$2:B47,B47,E$2:E47))</f>
      </c>
    </row>
    <row r="48">
      <c r="G48" s="2">
        <f>IF($A48="","",SUMIF(B$2:B48,B48,D$2:D48)-SUMIF(B$2:B48,B48,E$2:E48))</f>
      </c>
    </row>
    <row r="49">
      <c r="G49" s="2">
        <f>IF($A49="","",SUMIF(B$2:B49,B49,D$2:D49)-SUMIF(B$2:B49,B49,E$2:E49))</f>
      </c>
    </row>
    <row r="50">
      <c r="G50" s="2">
        <f>IF($A50="","",SUMIF(B$2:B50,B50,D$2:D50)-SUMIF(B$2:B50,B50,E$2:E50))</f>
      </c>
    </row>
    <row r="51">
      <c r="G51" s="2">
        <f>IF($A51="","",SUMIF(B$2:B51,B51,D$2:D51)-SUMIF(B$2:B51,B51,E$2:E51))</f>
      </c>
    </row>
    <row r="52">
      <c r="G52" s="2">
        <f>IF($A52="","",SUMIF(B$2:B52,B52,D$2:D52)-SUMIF(B$2:B52,B52,E$2:E52))</f>
      </c>
    </row>
    <row r="53">
      <c r="G53" s="2">
        <f>IF($A53="","",SUMIF(B$2:B53,B53,D$2:D53)-SUMIF(B$2:B53,B53,E$2:E53))</f>
      </c>
    </row>
    <row r="54">
      <c r="G54" s="2">
        <f>IF($A54="","",SUMIF(B$2:B54,B54,D$2:D54)-SUMIF(B$2:B54,B54,E$2:E54))</f>
      </c>
    </row>
    <row r="55">
      <c r="G55" s="2">
        <f>IF($A55="","",SUMIF(B$2:B55,B55,D$2:D55)-SUMIF(B$2:B55,B55,E$2:E55))</f>
      </c>
    </row>
    <row r="56">
      <c r="G56" s="2">
        <f>IF($A56="","",SUMIF(B$2:B56,B56,D$2:D56)-SUMIF(B$2:B56,B56,E$2:E56))</f>
      </c>
    </row>
    <row r="57">
      <c r="G57" s="2">
        <f>IF($A57="","",SUMIF(B$2:B57,B57,D$2:D57)-SUMIF(B$2:B57,B57,E$2:E57))</f>
      </c>
    </row>
    <row r="58">
      <c r="G58" s="2">
        <f>IF($A58="","",SUMIF(B$2:B58,B58,D$2:D58)-SUMIF(B$2:B58,B58,E$2:E58))</f>
      </c>
    </row>
    <row r="59">
      <c r="G59" s="2">
        <f>IF($A59="","",SUMIF(B$2:B59,B59,D$2:D59)-SUMIF(B$2:B59,B59,E$2:E59))</f>
      </c>
    </row>
    <row r="60">
      <c r="G60" s="2">
        <f>IF($A60="","",SUMIF(B$2:B60,B60,D$2:D60)-SUMIF(B$2:B60,B60,E$2:E60))</f>
      </c>
    </row>
    <row r="61">
      <c r="G61" s="2">
        <f>IF($A61="","",SUMIF(B$2:B61,B61,D$2:D61)-SUMIF(B$2:B61,B61,E$2:E61))</f>
      </c>
    </row>
    <row r="62">
      <c r="G62" s="2">
        <f>IF($A62="","",SUMIF(B$2:B62,B62,D$2:D62)-SUMIF(B$2:B62,B62,E$2:E62))</f>
      </c>
    </row>
    <row r="63">
      <c r="G63" s="2">
        <f>IF($A63="","",SUMIF(B$2:B63,B63,D$2:D63)-SUMIF(B$2:B63,B63,E$2:E63))</f>
      </c>
    </row>
    <row r="64">
      <c r="G64" s="2">
        <f>IF($A64="","",SUMIF(B$2:B64,B64,D$2:D64)-SUMIF(B$2:B64,B64,E$2:E64))</f>
      </c>
    </row>
    <row r="65">
      <c r="G65" s="2">
        <f>IF($A65="","",SUMIF(B$2:B65,B65,D$2:D65)-SUMIF(B$2:B65,B65,E$2:E65))</f>
      </c>
    </row>
    <row r="66">
      <c r="G66" s="2">
        <f>IF($A66="","",SUMIF(B$2:B66,B66,D$2:D66)-SUMIF(B$2:B66,B66,E$2:E66))</f>
      </c>
    </row>
  </sheetData>
  <autoFilter ref="A1:G66"/>
  <ignoredErrors>
    <ignoredError numberStoredAsText="1" sqref="A1:G6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6.83203125" customWidth="1"/>
    <col min="2" max="2" width="18.83203125" customWidth="1"/>
  </cols>
  <sheetData>
    <row r="1">
      <c r="A1" t="s">
        <v>7</v>
      </c>
      <c r="B1" t="s">
        <v>13</v>
      </c>
    </row>
    <row r="2">
      <c r="A2" t="s">
        <v>24</v>
      </c>
      <c r="B2">
        <f>SUMIF(Movimientos!B:B,$B$1,Movimientos!D:D)</f>
      </c>
    </row>
    <row r="3">
      <c r="A3" t="s">
        <v>25</v>
      </c>
      <c r="B3">
        <f>SUMIF(Movimientos!B:B,$B$1,Movimientos!E:E)</f>
      </c>
    </row>
    <row r="4">
      <c r="A4" t="s">
        <v>26</v>
      </c>
      <c r="B4">
        <f>B2-B3</f>
      </c>
    </row>
    <row r="5">
      <c r="A5" t="s">
        <v>27</v>
      </c>
      <c r="B5">
        <f>COUNTIF(Movimientos!B:B,$B$1)</f>
      </c>
    </row>
    <row r="6">
      <c r="A6" t="s">
        <v>28</v>
      </c>
      <c r="B6" s="1">
        <f>IF(SUMPRODUCT(MAX((Movimientos!B2:B500=$B$1)*(Movimientos!E2:E500&gt;0)*Movimientos!A2:A500))=0,"",SUMPRODUCT(MAX((Movimientos!B2:B500=$B$1)*(Movimientos!E2:E500&gt;0)*Movimientos!A2:A500)))</f>
      </c>
    </row>
  </sheetData>
  <autoFilter ref="A1:B6"/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Movimientos</vt:lpstr>
      <vt:lpstr>Estado de cuenta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Estado de cuenta por cliente</dc:title>
</cp:coreProperties>
</file>